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s\SharePoint\LakiMAV - Kommunikation\Service\Muster DV\"/>
    </mc:Choice>
  </mc:AlternateContent>
  <xr:revisionPtr revIDLastSave="0" documentId="10_ncr:100002_{F1696932-1D41-49CB-9F30-D2B49CA34BD4}" xr6:coauthVersionLast="31" xr6:coauthVersionMax="31" xr10:uidLastSave="{00000000-0000-0000-0000-000000000000}"/>
  <bookViews>
    <workbookView xWindow="0" yWindow="0" windowWidth="25200" windowHeight="11775" activeTab="1" xr2:uid="{00000000-000D-0000-FFFF-FFFF00000000}"/>
  </bookViews>
  <sheets>
    <sheet name="Bis 31.12.2018" sheetId="1" r:id="rId1"/>
    <sheet name="Ab dem 01.01.2019" sheetId="4" r:id="rId2"/>
  </sheets>
  <calcPr calcId="179017"/>
</workbook>
</file>

<file path=xl/calcChain.xml><?xml version="1.0" encoding="utf-8"?>
<calcChain xmlns="http://schemas.openxmlformats.org/spreadsheetml/2006/main">
  <c r="B5" i="4" l="1"/>
  <c r="B3" i="4"/>
  <c r="B7" i="4" l="1"/>
  <c r="B5" i="1"/>
  <c r="B3" i="1"/>
  <c r="B7" i="1" l="1"/>
</calcChain>
</file>

<file path=xl/sharedStrings.xml><?xml version="1.0" encoding="utf-8"?>
<sst xmlns="http://schemas.openxmlformats.org/spreadsheetml/2006/main" count="20" uniqueCount="11">
  <si>
    <t>Berechnung Stundensatz Nachbarschaftshilfe</t>
  </si>
  <si>
    <t>Tabellenentgelt monatlich in €</t>
  </si>
  <si>
    <t>Anteil Sonderzuwendung</t>
  </si>
  <si>
    <t>Stundensatz bei 100%</t>
  </si>
  <si>
    <t>Benötigter Prozentwert</t>
  </si>
  <si>
    <t>Stundensatz:</t>
  </si>
  <si>
    <t>Die grünen Felder bitte entsprechend ausfüllen</t>
  </si>
  <si>
    <t>B2 = Tabellenentgelt EG 2 der entsprechenden Stufe</t>
  </si>
  <si>
    <t>B4 = Der benötigte Prozentwert</t>
  </si>
  <si>
    <t>Dieses Berechnungsblatt ist bis zum 31.12.2018 gültig. Es wird mit einer Jahrssonderzahlung in Höhe von 90 % gerechnet!</t>
  </si>
  <si>
    <t>Dieses Berechnungsblatt ist ab dem 01.01.2019 gültig. Es wird mit einer Jahrssonderzahlung in Höhe von 79,51 % gerechnet!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</si>
</sst>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0\ &quot;€&quot;_-;\-* #,##0.000\ &quot;€&quot;_-;_-* &quot;-&quot;???\ &quot;€&quot;_-;_-@_-"/>
    <numFmt numFmtId="165" formatCode="_-* #,##0.00000\ &quot;€&quot;_-;\-* #,##0.00000\ &quot;€&quot;_-;_-* &quot;-&quot;???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6">
    <xf numFmtId="0" fontId="0" fillId="0" borderId="0" xfId="0"/>
    <xf numFmtId="44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0" fontId="4" fillId="0" borderId="0" xfId="0" applyFont="1"/>
    <xf numFmtId="44" fontId="3" fillId="3" borderId="0" xfId="3" applyNumberFormat="1"/>
    <xf numFmtId="44" fontId="2" fillId="2" borderId="0" xfId="1" applyFont="1" applyFill="1" applyProtection="1">
      <protection locked="0"/>
    </xf>
    <xf numFmtId="0" fontId="0" fillId="0" borderId="0" xfId="0" applyAlignment="1" applyProtection="1">
      <alignment vertical="center"/>
    </xf>
    <xf numFmtId="9" fontId="2" fillId="2" borderId="0" xfId="2" applyNumberFormat="1" applyProtection="1">
      <protection locked="0"/>
    </xf>
    <xf numFmtId="0" fontId="6" fillId="0" borderId="0" xfId="0" applyFont="1" applyAlignment="1">
      <alignment vertical="center"/>
    </xf>
    <xf numFmtId="44" fontId="7" fillId="0" borderId="0" xfId="0" applyNumberFormat="1" applyFont="1"/>
    <xf numFmtId="0" fontId="5" fillId="0" borderId="0" xfId="0" applyFont="1" applyAlignment="1">
      <alignment vertical="center"/>
    </xf>
    <xf numFmtId="7" fontId="3" fillId="3" borderId="0" xfId="3" applyNumberFormat="1" applyProtection="1"/>
    <xf numFmtId="0" fontId="8" fillId="0" borderId="0" xfId="0" applyFont="1"/>
    <xf numFmtId="0" fontId="8" fillId="0" borderId="0" xfId="0" applyFont="1" applyAlignment="1">
      <alignment vertical="center"/>
    </xf>
    <xf numFmtId="0" fontId="0" fillId="4" borderId="0" xfId="0" applyFill="1" applyAlignment="1">
      <alignment vertical="center" wrapText="1"/>
    </xf>
  </cellXfs>
  <cellStyles count="4">
    <cellStyle name="Gut" xfId="2" builtinId="26"/>
    <cellStyle name="Neutral" xfId="3" builtinId="2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B3" sqref="B3"/>
    </sheetView>
  </sheetViews>
  <sheetFormatPr baseColWidth="10" defaultRowHeight="15" x14ac:dyDescent="0.25"/>
  <cols>
    <col min="1" max="1" width="28.7109375" customWidth="1"/>
    <col min="2" max="2" width="12.7109375" customWidth="1"/>
  </cols>
  <sheetData>
    <row r="1" spans="1:4" ht="35.25" customHeight="1" x14ac:dyDescent="0.25">
      <c r="A1" s="11" t="s">
        <v>0</v>
      </c>
    </row>
    <row r="2" spans="1:4" x14ac:dyDescent="0.25">
      <c r="A2" s="7" t="s">
        <v>1</v>
      </c>
      <c r="B2" s="6">
        <v>2234.7399999999998</v>
      </c>
    </row>
    <row r="3" spans="1:4" x14ac:dyDescent="0.25">
      <c r="A3" s="7" t="s">
        <v>3</v>
      </c>
      <c r="B3" s="12">
        <f>ROUND(B2/40/4.348,2)</f>
        <v>12.85</v>
      </c>
    </row>
    <row r="4" spans="1:4" x14ac:dyDescent="0.25">
      <c r="A4" s="7" t="s">
        <v>4</v>
      </c>
      <c r="B4" s="8">
        <v>0.7</v>
      </c>
      <c r="D4" s="3"/>
    </row>
    <row r="5" spans="1:4" x14ac:dyDescent="0.25">
      <c r="A5" t="s">
        <v>2</v>
      </c>
      <c r="B5" s="5">
        <f>ROUND(B2*90%/12/4.348/40,2)</f>
        <v>0.96</v>
      </c>
      <c r="C5" s="9"/>
      <c r="D5" s="1"/>
    </row>
    <row r="7" spans="1:4" ht="17.25" x14ac:dyDescent="0.4">
      <c r="A7" s="4" t="s">
        <v>5</v>
      </c>
      <c r="B7" s="10">
        <f>B3*B4+B5</f>
        <v>9.9549999999999983</v>
      </c>
      <c r="C7" s="2"/>
      <c r="D7" s="2"/>
    </row>
    <row r="9" spans="1:4" x14ac:dyDescent="0.25">
      <c r="A9" s="13" t="s">
        <v>6</v>
      </c>
    </row>
    <row r="10" spans="1:4" x14ac:dyDescent="0.25">
      <c r="A10" s="13" t="s">
        <v>7</v>
      </c>
    </row>
    <row r="11" spans="1:4" x14ac:dyDescent="0.25">
      <c r="A11" s="14" t="s">
        <v>8</v>
      </c>
    </row>
    <row r="14" spans="1:4" ht="42" customHeight="1" x14ac:dyDescent="0.25">
      <c r="A14" s="15" t="s">
        <v>9</v>
      </c>
      <c r="B14" s="15"/>
      <c r="C14" s="15"/>
      <c r="D14" s="15"/>
    </row>
  </sheetData>
  <sheetProtection password="E551" sheet="1" objects="1" scenarios="1"/>
  <mergeCells count="1">
    <mergeCell ref="A14:D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72FB-0943-402F-BEAE-E4BEC431B7A9}">
  <dimension ref="A1:D14"/>
  <sheetViews>
    <sheetView tabSelected="1" workbookViewId="0">
      <selection activeCell="B3" sqref="B3"/>
    </sheetView>
  </sheetViews>
  <sheetFormatPr baseColWidth="10" defaultRowHeight="15" x14ac:dyDescent="0.25"/>
  <cols>
    <col min="1" max="1" width="28.7109375" customWidth="1"/>
    <col min="2" max="2" width="12.7109375" customWidth="1"/>
  </cols>
  <sheetData>
    <row r="1" spans="1:4" ht="35.25" customHeight="1" x14ac:dyDescent="0.25">
      <c r="A1" s="11" t="s">
        <v>0</v>
      </c>
    </row>
    <row r="2" spans="1:4" x14ac:dyDescent="0.25">
      <c r="A2" s="7" t="s">
        <v>1</v>
      </c>
      <c r="B2" s="6">
        <v>2316.9699999999998</v>
      </c>
    </row>
    <row r="3" spans="1:4" x14ac:dyDescent="0.25">
      <c r="A3" s="7" t="s">
        <v>3</v>
      </c>
      <c r="B3" s="12">
        <f>ROUND(B2/40/4.348,2)</f>
        <v>13.32</v>
      </c>
    </row>
    <row r="4" spans="1:4" x14ac:dyDescent="0.25">
      <c r="A4" s="7" t="s">
        <v>4</v>
      </c>
      <c r="B4" s="8">
        <v>0.7</v>
      </c>
      <c r="D4" s="3"/>
    </row>
    <row r="5" spans="1:4" x14ac:dyDescent="0.25">
      <c r="A5" t="s">
        <v>2</v>
      </c>
      <c r="B5" s="5">
        <f>ROUND(B2*79.51%/12/4.348/40,2)</f>
        <v>0.88</v>
      </c>
      <c r="C5" s="9"/>
      <c r="D5" s="1"/>
    </row>
    <row r="7" spans="1:4" ht="17.25" x14ac:dyDescent="0.4">
      <c r="A7" s="4" t="s">
        <v>5</v>
      </c>
      <c r="B7" s="10">
        <f>B3*B4+B5</f>
        <v>10.204000000000001</v>
      </c>
      <c r="C7" s="2"/>
      <c r="D7" s="2"/>
    </row>
    <row r="9" spans="1:4" x14ac:dyDescent="0.25">
      <c r="A9" s="13" t="s">
        <v>6</v>
      </c>
    </row>
    <row r="10" spans="1:4" x14ac:dyDescent="0.25">
      <c r="A10" s="13" t="s">
        <v>7</v>
      </c>
    </row>
    <row r="11" spans="1:4" x14ac:dyDescent="0.25">
      <c r="A11" s="14" t="s">
        <v>8</v>
      </c>
    </row>
    <row r="14" spans="1:4" ht="42" customHeight="1" x14ac:dyDescent="0.25">
      <c r="A14" s="15" t="s">
        <v>10</v>
      </c>
      <c r="B14" s="15"/>
      <c r="C14" s="15"/>
      <c r="D14" s="15"/>
    </row>
  </sheetData>
  <sheetProtection password="E551" sheet="1" objects="1" scenarios="1"/>
  <mergeCells count="1">
    <mergeCell ref="A14:D1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de6d5-470a-4c05-8aa5-7acabd33980b">ELKW-228271987-588</_dlc_DocId>
    <_dlc_DocIdUrl xmlns="109de6d5-470a-4c05-8aa5-7acabd33980b">
      <Url>https://www.elkw.de/MAV/LakiMAV/_layouts/15/DocIdRedir.aspx?ID=ELKW-228271987-588</Url>
      <Description>ELKW-228271987-588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4749EBC63EA468AB1E6DB8E2D297A" ma:contentTypeVersion="0" ma:contentTypeDescription="Ein neues Dokument erstellen." ma:contentTypeScope="" ma:versionID="df2d29d8b2b6df06a54d52e8c6a36672">
  <xsd:schema xmlns:xsd="http://www.w3.org/2001/XMLSchema" xmlns:xs="http://www.w3.org/2001/XMLSchema" xmlns:p="http://schemas.microsoft.com/office/2006/metadata/properties" xmlns:ns2="109de6d5-470a-4c05-8aa5-7acabd33980b" targetNamespace="http://schemas.microsoft.com/office/2006/metadata/properties" ma:root="true" ma:fieldsID="5095528d34112530fcb309ea0b538120" ns2:_="">
    <xsd:import namespace="109de6d5-470a-4c05-8aa5-7acabd3398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e6d5-470a-4c05-8aa5-7acabd3398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6358B8-7FFF-439F-88E0-B1D47ADC3C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4CD644-B74B-4B63-8612-33A17A2E44B1}">
  <ds:schemaRefs>
    <ds:schemaRef ds:uri="http://schemas.microsoft.com/office/infopath/2007/PartnerControls"/>
    <ds:schemaRef ds:uri="http://purl.org/dc/terms/"/>
    <ds:schemaRef ds:uri="109de6d5-470a-4c05-8aa5-7acabd33980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90FF8D-0483-4BB3-BAC7-399558426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de6d5-470a-4c05-8aa5-7acabd339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5535379-37BC-4B6E-B367-B1BDD6872A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Bis 31.12.2018</vt:lpstr>
      <vt:lpstr>Ab dem 01.01.2019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2013-02-15T09:42:07Z</dcterms:created>
  <dcterms:modified xsi:type="dcterms:W3CDTF">2019-03-21T09:33:18Z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0x0101005844749EBC63EA468AB1E6DB8E2D297A</vt:lpwstr>
  </property>
  <property fmtid="{D5CDD505-2E9C-101B-9397-08002B2CF9AE}" pid="3" name="_dlc_DocIdItemGuid">
    <vt:lpwstr>4c3564e6-e988-4cec-892a-0c577fb6bec2</vt:lpwstr>
  </property>
</Properties>
</file>